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19320" windowHeight="1185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G27" i="3" l="1"/>
  <c r="H26" i="3"/>
  <c r="F27" i="3"/>
  <c r="D27" i="3" l="1"/>
  <c r="E25" i="3" l="1"/>
  <c r="E17" i="3"/>
  <c r="C27" i="3"/>
  <c r="H17" i="3" l="1"/>
  <c r="H6" i="3" l="1"/>
  <c r="H25" i="3"/>
  <c r="H9" i="3"/>
  <c r="H7" i="3"/>
  <c r="H10" i="3"/>
  <c r="H23" i="3"/>
  <c r="H22" i="3"/>
  <c r="H21" i="3"/>
  <c r="H20" i="3"/>
  <c r="H19" i="3"/>
  <c r="H18" i="3"/>
  <c r="H16" i="3"/>
  <c r="H15" i="3"/>
  <c r="H14" i="3"/>
  <c r="H13" i="3"/>
  <c r="H12" i="3"/>
  <c r="H11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7" i="3"/>
  <c r="E6" i="3"/>
  <c r="H27" i="3" l="1"/>
  <c r="E27" i="3"/>
</calcChain>
</file>

<file path=xl/sharedStrings.xml><?xml version="1.0" encoding="utf-8"?>
<sst xmlns="http://schemas.openxmlformats.org/spreadsheetml/2006/main" count="51" uniqueCount="51">
  <si>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</si>
  <si>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</si>
  <si>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</si>
  <si>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</si>
  <si>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</si>
  <si>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</si>
  <si>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</si>
  <si>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</si>
  <si>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</si>
  <si>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</si>
  <si>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</si>
  <si>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</si>
  <si>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</si>
  <si>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</si>
  <si>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</si>
  <si>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</si>
  <si>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</si>
  <si>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</si>
  <si>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1700000000</t>
  </si>
  <si>
    <t>1800000000</t>
  </si>
  <si>
    <t>1900000000</t>
  </si>
  <si>
    <t>2000000000</t>
  </si>
  <si>
    <t>2100000000</t>
  </si>
  <si>
    <t>2200000000</t>
  </si>
  <si>
    <t>2400000000</t>
  </si>
  <si>
    <t>1500000000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</si>
  <si>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</si>
  <si>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ЗАТО Михайловский в 2017-2019 годах"</t>
  </si>
  <si>
    <t>Муниципальная программа "Профилактика терроризма и экстремизма в п.Михайловский на 2019-2021 годы"</t>
  </si>
  <si>
    <t>Муниципальная программа "Повышение безопасности дорожного движения в п.Михайловский на 2019-2021 годы"</t>
  </si>
  <si>
    <t>Муниципальная программа  "Развитие местного самоуправления в ЗАТО Михайловский Саратовской области на 2018-2020 годы"</t>
  </si>
  <si>
    <t>Муниципальная программа  "Развитие дошкольного образования ЗАТО Михайловский Саратовской области на 2018-2020 годы"</t>
  </si>
  <si>
    <t>Муниципальная программа  "Развитие культуры в п.Михайловский Саратовской области на 2019-2021 годы"</t>
  </si>
  <si>
    <t>Муниципальная программа "Развитие физической культуры и спорта в ЗАТО Михайловский Саратовской области" на 2017-2019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</si>
  <si>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</si>
  <si>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Муниципальная программа   "Благоустройство территории  п.Михайловский Саратовской области на 2019-2021 годы"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</si>
  <si>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</si>
  <si>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Муниципальная программа "Развитие дополнительного образования детей в ЗАТО Михайловский Саратовской области" на 2018-2020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</si>
  <si>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2018-2020 годы"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</si>
  <si>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2018-2020 годы"</t>
  </si>
  <si>
    <t>Муниципальная программа "Управление имуществом ЗАТО Михайловский на 2018-2020 годы"</t>
  </si>
  <si>
    <t>Муниципальная программа "Энергосбережение и повышение энергетической эффективности в ЗАТО - пос. Михайловский Саратовской области на период до 2020 года"</t>
  </si>
  <si>
    <t>% исполнения 2018 год</t>
  </si>
  <si>
    <t>% исполнения к  плану 2019 года</t>
  </si>
  <si>
    <t>Исполнение по расходам бюджета муниципального образования п. Михайловский Саратовской области в разрезе муниципальных программ за 2 квартал 2019 года</t>
  </si>
  <si>
    <t xml:space="preserve">Бюджетные назначения по состоянию на 01.07.2018 года  </t>
  </si>
  <si>
    <t>Исполнено на 01.07.2018 года</t>
  </si>
  <si>
    <t xml:space="preserve">Бюджетные назначения по состоянию на 01.07.2019 года  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</si>
  <si>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</si>
  <si>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</si>
  <si>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Исполнено на 01.07.2019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</si>
</sst>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 applyProtection="1">
      <alignment horizontal="right" wrapText="1"/>
      <protection hidden="1"/>
    </xf>
    <xf numFmtId="166" fontId="4" fillId="2" borderId="1" xfId="2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C10" workbookViewId="0">
      <selection activeCell="G15" sqref="G15"/>
    </sheetView>
  </sheetViews>
  <sheetFormatPr defaultRowHeight="15" x14ac:dyDescent="0.2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 x14ac:dyDescent="0.25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 x14ac:dyDescent="0.25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 x14ac:dyDescent="0.25">
      <c r="A3" s="31" t="s">
        <v>0</v>
      </c>
      <c r="B3" s="36" t="s">
        <v>5</v>
      </c>
      <c r="C3" s="31" t="s">
        <v>45</v>
      </c>
      <c r="D3" s="31" t="s">
        <v>46</v>
      </c>
      <c r="E3" s="36" t="s">
        <v>42</v>
      </c>
      <c r="F3" s="31" t="s">
        <v>47</v>
      </c>
      <c r="G3" s="31" t="s">
        <v>50</v>
      </c>
      <c r="H3" s="35" t="s">
        <v>43</v>
      </c>
      <c r="I3" s="33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65.25" customHeight="1" x14ac:dyDescent="0.25">
      <c r="A4" s="31"/>
      <c r="B4" s="37"/>
      <c r="C4" s="31"/>
      <c r="D4" s="31"/>
      <c r="E4" s="37"/>
      <c r="F4" s="31"/>
      <c r="G4" s="31"/>
      <c r="H4" s="35"/>
      <c r="I4" s="11" t="s">
        <v>4</v>
      </c>
      <c r="J4" s="10" t="s">
        <v>3</v>
      </c>
      <c r="K4" s="7"/>
    </row>
    <row r="5" spans="1:21" s="6" customFormat="1" ht="31.5" hidden="1" customHeight="1" x14ac:dyDescent="0.3">
      <c r="A5" s="20"/>
      <c r="B5" s="15"/>
      <c r="C5" s="24"/>
      <c r="D5" s="22"/>
      <c r="E5" s="22"/>
      <c r="F5" s="22"/>
      <c r="G5" s="22"/>
      <c r="H5" s="26"/>
      <c r="I5" s="25"/>
      <c r="J5" s="13"/>
      <c r="K5" s="7"/>
    </row>
    <row r="6" spans="1:21" ht="39" customHeight="1" x14ac:dyDescent="0.3">
      <c r="A6" s="14" t="s">
        <v>28</v>
      </c>
      <c r="B6" s="15" t="s">
        <v>6</v>
      </c>
      <c r="C6" s="22">
        <v>104.9</v>
      </c>
      <c r="D6" s="22">
        <v>0</v>
      </c>
      <c r="E6" s="22">
        <f t="shared" ref="E6:E7" si="0">D6/C6%</f>
        <v>0</v>
      </c>
      <c r="F6" s="19">
        <v>104.9</v>
      </c>
      <c r="G6" s="4">
        <v>0</v>
      </c>
      <c r="H6" s="26">
        <f>G6/F6%</f>
        <v>0</v>
      </c>
      <c r="I6" s="4"/>
      <c r="J6" s="8"/>
    </row>
    <row r="7" spans="1:21" ht="39" customHeight="1" x14ac:dyDescent="0.3">
      <c r="A7" s="14" t="s">
        <v>7</v>
      </c>
      <c r="B7" s="15" t="s">
        <v>8</v>
      </c>
      <c r="C7" s="22">
        <v>316.5</v>
      </c>
      <c r="D7" s="22">
        <v>303.3</v>
      </c>
      <c r="E7" s="22">
        <f t="shared" si="0"/>
        <v>95.829383886255926</v>
      </c>
      <c r="F7" s="18">
        <v>316.5</v>
      </c>
      <c r="G7" s="4">
        <v>282.89999999999998</v>
      </c>
      <c r="H7" s="26">
        <f>G7/F7%</f>
        <v>89.383886255924168</v>
      </c>
      <c r="I7" s="4"/>
      <c r="J7" s="8"/>
    </row>
    <row r="8" spans="1:21" s="6" customFormat="1" ht="39" hidden="1" customHeight="1" x14ac:dyDescent="0.3">
      <c r="A8" s="14"/>
      <c r="B8" s="15"/>
      <c r="C8" s="22"/>
      <c r="D8" s="22"/>
      <c r="E8" s="22"/>
      <c r="F8" s="18"/>
      <c r="G8" s="4"/>
      <c r="H8" s="26"/>
      <c r="I8" s="4"/>
      <c r="J8" s="8"/>
    </row>
    <row r="9" spans="1:21" ht="44.25" customHeight="1" x14ac:dyDescent="0.3">
      <c r="A9" s="14" t="s">
        <v>29</v>
      </c>
      <c r="B9" s="15" t="s">
        <v>9</v>
      </c>
      <c r="C9" s="22">
        <v>100</v>
      </c>
      <c r="D9" s="22">
        <v>0</v>
      </c>
      <c r="E9" s="22">
        <f t="shared" ref="E9:E25" si="1">D9/C9%</f>
        <v>0</v>
      </c>
      <c r="F9" s="18">
        <v>100</v>
      </c>
      <c r="G9" s="4">
        <v>0</v>
      </c>
      <c r="H9" s="26">
        <f>G9/F9%</f>
        <v>0</v>
      </c>
      <c r="I9" s="4"/>
      <c r="J9" s="8"/>
    </row>
    <row r="10" spans="1:21" ht="60.75" customHeight="1" x14ac:dyDescent="0.3">
      <c r="A10" s="14" t="s">
        <v>10</v>
      </c>
      <c r="B10" s="15" t="s">
        <v>11</v>
      </c>
      <c r="C10" s="22">
        <v>5818</v>
      </c>
      <c r="D10" s="22">
        <v>960.4</v>
      </c>
      <c r="E10" s="22">
        <f t="shared" si="1"/>
        <v>16.50739085596425</v>
      </c>
      <c r="F10" s="18">
        <v>5536.2</v>
      </c>
      <c r="G10" s="4">
        <v>786.3</v>
      </c>
      <c r="H10" s="26">
        <f>G10/F10%</f>
        <v>14.202882843827897</v>
      </c>
      <c r="I10" s="4"/>
      <c r="J10" s="8"/>
    </row>
    <row r="11" spans="1:21" ht="41.45" customHeight="1" x14ac:dyDescent="0.3">
      <c r="A11" s="14" t="s">
        <v>30</v>
      </c>
      <c r="B11" s="28" t="s">
        <v>12</v>
      </c>
      <c r="C11" s="22">
        <v>1271.3</v>
      </c>
      <c r="D11" s="22">
        <v>653.5</v>
      </c>
      <c r="E11" s="22">
        <f t="shared" si="1"/>
        <v>51.404074569338476</v>
      </c>
      <c r="F11" s="18">
        <v>906.1</v>
      </c>
      <c r="G11" s="4">
        <v>337.3</v>
      </c>
      <c r="H11" s="26">
        <f t="shared" ref="H11:H27" si="2">G11/F11%</f>
        <v>37.225471802229336</v>
      </c>
      <c r="I11" s="4"/>
      <c r="J11" s="8"/>
    </row>
    <row r="12" spans="1:21" ht="45.75" customHeight="1" x14ac:dyDescent="0.3">
      <c r="A12" s="14" t="s">
        <v>31</v>
      </c>
      <c r="B12" s="15" t="s">
        <v>13</v>
      </c>
      <c r="C12" s="22">
        <v>21341.599999999999</v>
      </c>
      <c r="D12" s="22">
        <v>8353.7999999999993</v>
      </c>
      <c r="E12" s="22">
        <f t="shared" si="1"/>
        <v>39.143269483075308</v>
      </c>
      <c r="F12" s="18">
        <v>19641.3</v>
      </c>
      <c r="G12" s="4">
        <v>8921</v>
      </c>
      <c r="H12" s="26">
        <f t="shared" si="2"/>
        <v>45.419600535606101</v>
      </c>
      <c r="I12" s="4"/>
      <c r="J12" s="8"/>
    </row>
    <row r="13" spans="1:21" ht="43.5" customHeight="1" x14ac:dyDescent="0.3">
      <c r="A13" s="14" t="s">
        <v>32</v>
      </c>
      <c r="B13" s="15" t="s">
        <v>14</v>
      </c>
      <c r="C13" s="22">
        <v>5518.2</v>
      </c>
      <c r="D13" s="22">
        <v>2850.4</v>
      </c>
      <c r="E13" s="22">
        <f t="shared" si="1"/>
        <v>51.654525026276694</v>
      </c>
      <c r="F13" s="18">
        <v>7104.7</v>
      </c>
      <c r="G13" s="4">
        <v>2432.5</v>
      </c>
      <c r="H13" s="26">
        <f t="shared" si="2"/>
        <v>34.237898855687085</v>
      </c>
      <c r="I13" s="4"/>
      <c r="J13" s="8"/>
    </row>
    <row r="14" spans="1:21" ht="39" customHeight="1" x14ac:dyDescent="0.3">
      <c r="A14" s="14" t="s">
        <v>33</v>
      </c>
      <c r="B14" s="15" t="s">
        <v>15</v>
      </c>
      <c r="C14" s="22">
        <v>341.5</v>
      </c>
      <c r="D14" s="22">
        <v>99.6</v>
      </c>
      <c r="E14" s="22">
        <f t="shared" si="1"/>
        <v>29.165446559297216</v>
      </c>
      <c r="F14" s="18">
        <v>412</v>
      </c>
      <c r="G14" s="4">
        <v>45.7</v>
      </c>
      <c r="H14" s="26">
        <f t="shared" si="2"/>
        <v>11.092233009708739</v>
      </c>
      <c r="I14" s="4"/>
      <c r="J14" s="8"/>
    </row>
    <row r="15" spans="1:21" ht="45" customHeight="1" x14ac:dyDescent="0.3">
      <c r="A15" s="14" t="s">
        <v>34</v>
      </c>
      <c r="B15" s="15" t="s">
        <v>16</v>
      </c>
      <c r="C15" s="22">
        <v>11761.4</v>
      </c>
      <c r="D15" s="22">
        <v>3</v>
      </c>
      <c r="E15" s="22">
        <f t="shared" si="1"/>
        <v>2.5507167514071456E-2</v>
      </c>
      <c r="F15" s="18">
        <v>2987.4</v>
      </c>
      <c r="G15" s="4">
        <v>0</v>
      </c>
      <c r="H15" s="26">
        <f t="shared" si="2"/>
        <v>0</v>
      </c>
      <c r="I15" s="4"/>
      <c r="J15" s="8"/>
    </row>
    <row r="16" spans="1:21" ht="39" customHeight="1" x14ac:dyDescent="0.3">
      <c r="A16" s="14" t="s">
        <v>35</v>
      </c>
      <c r="B16" s="15" t="s">
        <v>17</v>
      </c>
      <c r="C16" s="22">
        <v>2763.6</v>
      </c>
      <c r="D16" s="22">
        <v>1546.6</v>
      </c>
      <c r="E16" s="22">
        <f t="shared" si="1"/>
        <v>55.963236358373138</v>
      </c>
      <c r="F16" s="18">
        <v>2324.6999999999998</v>
      </c>
      <c r="G16" s="4">
        <v>1481.5</v>
      </c>
      <c r="H16" s="26">
        <f t="shared" si="2"/>
        <v>63.72865315954747</v>
      </c>
      <c r="I16" s="4"/>
      <c r="J16" s="8"/>
    </row>
    <row r="17" spans="1:12" s="6" customFormat="1" ht="39" customHeight="1" x14ac:dyDescent="0.3">
      <c r="A17" s="14" t="s">
        <v>26</v>
      </c>
      <c r="B17" s="15" t="s">
        <v>25</v>
      </c>
      <c r="C17" s="22">
        <v>1323.5</v>
      </c>
      <c r="D17" s="22">
        <v>1268.5999999999999</v>
      </c>
      <c r="E17" s="22">
        <f t="shared" si="1"/>
        <v>95.851907820173778</v>
      </c>
      <c r="F17" s="18">
        <v>1096.4000000000001</v>
      </c>
      <c r="G17" s="4">
        <v>841.9</v>
      </c>
      <c r="H17" s="26">
        <f t="shared" si="2"/>
        <v>76.787668734038661</v>
      </c>
      <c r="I17" s="4"/>
      <c r="J17" s="8"/>
    </row>
    <row r="18" spans="1:12" s="6" customFormat="1" ht="46.5" customHeight="1" x14ac:dyDescent="0.3">
      <c r="A18" s="14" t="s">
        <v>27</v>
      </c>
      <c r="B18" s="15" t="s">
        <v>18</v>
      </c>
      <c r="C18" s="22">
        <v>4963</v>
      </c>
      <c r="D18" s="22">
        <v>1917.6</v>
      </c>
      <c r="E18" s="22">
        <f t="shared" si="1"/>
        <v>38.637920612532739</v>
      </c>
      <c r="F18" s="18">
        <v>3921.8</v>
      </c>
      <c r="G18" s="4">
        <v>2149.5</v>
      </c>
      <c r="H18" s="26">
        <f t="shared" si="2"/>
        <v>54.809016268040182</v>
      </c>
      <c r="I18" s="4"/>
      <c r="J18" s="8"/>
    </row>
    <row r="19" spans="1:12" s="6" customFormat="1" ht="36" customHeight="1" x14ac:dyDescent="0.3">
      <c r="A19" s="14" t="s">
        <v>36</v>
      </c>
      <c r="B19" s="15" t="s">
        <v>19</v>
      </c>
      <c r="C19" s="22">
        <v>2542.9</v>
      </c>
      <c r="D19" s="22">
        <v>1842.9</v>
      </c>
      <c r="E19" s="22">
        <f t="shared" si="1"/>
        <v>72.472374061111324</v>
      </c>
      <c r="F19" s="18">
        <v>673.8</v>
      </c>
      <c r="G19" s="4">
        <v>0</v>
      </c>
      <c r="H19" s="26">
        <f t="shared" si="2"/>
        <v>0</v>
      </c>
      <c r="I19" s="4"/>
      <c r="J19" s="8"/>
    </row>
    <row r="20" spans="1:12" s="6" customFormat="1" ht="42" customHeight="1" x14ac:dyDescent="0.3">
      <c r="A20" s="16" t="s">
        <v>37</v>
      </c>
      <c r="B20" s="15" t="s">
        <v>20</v>
      </c>
      <c r="C20" s="22">
        <v>3001.8</v>
      </c>
      <c r="D20" s="22">
        <v>1520.3</v>
      </c>
      <c r="E20" s="22">
        <f t="shared" si="1"/>
        <v>50.646278899327065</v>
      </c>
      <c r="F20" s="29">
        <v>2614.1999999999998</v>
      </c>
      <c r="G20" s="4">
        <v>1263.9000000000001</v>
      </c>
      <c r="H20" s="26">
        <f t="shared" si="2"/>
        <v>48.347486802845999</v>
      </c>
      <c r="I20" s="4"/>
      <c r="J20" s="8"/>
    </row>
    <row r="21" spans="1:12" s="6" customFormat="1" ht="65.25" customHeight="1" x14ac:dyDescent="0.3">
      <c r="A21" s="14" t="s">
        <v>38</v>
      </c>
      <c r="B21" s="15" t="s">
        <v>21</v>
      </c>
      <c r="C21" s="22">
        <v>1918.7</v>
      </c>
      <c r="D21" s="22">
        <v>660.2</v>
      </c>
      <c r="E21" s="22">
        <f t="shared" si="1"/>
        <v>34.408714233595667</v>
      </c>
      <c r="F21" s="18">
        <v>1354.8</v>
      </c>
      <c r="G21" s="4">
        <v>682.6</v>
      </c>
      <c r="H21" s="26">
        <f t="shared" si="2"/>
        <v>50.383820490109244</v>
      </c>
      <c r="I21" s="4"/>
      <c r="J21" s="8"/>
    </row>
    <row r="22" spans="1:12" s="6" customFormat="1" ht="69" customHeight="1" x14ac:dyDescent="0.3">
      <c r="A22" s="14" t="s">
        <v>39</v>
      </c>
      <c r="B22" s="15" t="s">
        <v>22</v>
      </c>
      <c r="C22" s="22">
        <v>24962.400000000001</v>
      </c>
      <c r="D22" s="22">
        <v>11383.7</v>
      </c>
      <c r="E22" s="22">
        <f t="shared" si="1"/>
        <v>45.603387494792166</v>
      </c>
      <c r="F22" s="18">
        <v>24621.200000000001</v>
      </c>
      <c r="G22" s="4">
        <v>12532.1</v>
      </c>
      <c r="H22" s="26">
        <f t="shared" si="2"/>
        <v>50.899631212126131</v>
      </c>
      <c r="I22" s="4"/>
      <c r="J22" s="8"/>
    </row>
    <row r="23" spans="1:12" s="6" customFormat="1" ht="32.25" customHeight="1" x14ac:dyDescent="0.3">
      <c r="A23" s="14" t="s">
        <v>40</v>
      </c>
      <c r="B23" s="15" t="s">
        <v>23</v>
      </c>
      <c r="C23" s="22">
        <v>4528.6000000000004</v>
      </c>
      <c r="D23" s="22">
        <v>450.7</v>
      </c>
      <c r="E23" s="22">
        <f t="shared" si="1"/>
        <v>9.9523031400432806</v>
      </c>
      <c r="F23" s="18">
        <v>2024.2</v>
      </c>
      <c r="G23" s="4">
        <v>946.9</v>
      </c>
      <c r="H23" s="26">
        <f t="shared" si="2"/>
        <v>46.778974409643311</v>
      </c>
      <c r="I23" s="4"/>
      <c r="J23" s="8"/>
    </row>
    <row r="24" spans="1:12" s="6" customFormat="1" ht="34.5" hidden="1" customHeight="1" x14ac:dyDescent="0.3">
      <c r="A24" s="14"/>
      <c r="B24" s="15"/>
      <c r="C24" s="22"/>
      <c r="D24" s="22"/>
      <c r="E24" s="22"/>
      <c r="F24" s="18"/>
      <c r="G24" s="4"/>
      <c r="H24" s="26"/>
      <c r="I24" s="4"/>
      <c r="J24" s="8"/>
    </row>
    <row r="25" spans="1:12" ht="44.25" customHeight="1" x14ac:dyDescent="0.3">
      <c r="A25" s="17" t="s">
        <v>41</v>
      </c>
      <c r="B25" s="15" t="s">
        <v>24</v>
      </c>
      <c r="C25" s="22">
        <v>248</v>
      </c>
      <c r="D25" s="22">
        <v>0</v>
      </c>
      <c r="E25" s="22">
        <f t="shared" si="1"/>
        <v>0</v>
      </c>
      <c r="F25" s="18">
        <v>3156.1</v>
      </c>
      <c r="G25" s="4">
        <v>0</v>
      </c>
      <c r="H25" s="26">
        <f t="shared" si="2"/>
        <v>0</v>
      </c>
      <c r="I25" s="4"/>
      <c r="J25" s="8"/>
    </row>
    <row r="26" spans="1:12" s="6" customFormat="1" ht="33.75" customHeight="1" x14ac:dyDescent="0.3">
      <c r="A26" s="17" t="s">
        <v>49</v>
      </c>
      <c r="B26" s="15" t="s">
        <v>48</v>
      </c>
      <c r="C26" s="22">
        <v>0</v>
      </c>
      <c r="D26" s="22">
        <v>0</v>
      </c>
      <c r="E26" s="22"/>
      <c r="F26" s="18">
        <v>716.2</v>
      </c>
      <c r="G26" s="4">
        <v>115.7</v>
      </c>
      <c r="H26" s="26">
        <f t="shared" si="2"/>
        <v>16.154705389555989</v>
      </c>
      <c r="I26" s="4"/>
      <c r="J26" s="8"/>
    </row>
    <row r="27" spans="1:12" ht="18.75" x14ac:dyDescent="0.3">
      <c r="A27" s="3" t="s">
        <v>1</v>
      </c>
      <c r="B27" s="3"/>
      <c r="C27" s="21">
        <f>C6+C7+C9+C10+C11+C8+C12+C13+C14+C15+C16+C17+C18+C19+C20+C21+C22+C23+C25</f>
        <v>92825.900000000009</v>
      </c>
      <c r="D27" s="21">
        <f>D5+D6+D7+D8+D9+D10+D11+D12+D13+D14+D15+D16+D18+D19+D20+D21+D22+D23+D24+D25+D17</f>
        <v>33814.600000000006</v>
      </c>
      <c r="E27" s="23">
        <f>D27/C27%</f>
        <v>36.427979691012965</v>
      </c>
      <c r="F27" s="30">
        <f>F6+F7+F9+F10+F11+F12+F13+F14+F15+F16+F17+F18+F19+F20+F21+F22+F23+F25+F26</f>
        <v>79612.5</v>
      </c>
      <c r="G27" s="5">
        <f>G10+G11+G12+G13+G14+G15+G16+G18+G19+G20+G21+G22+G23+G7+G9+G25+G6+G17+G26</f>
        <v>32819.800000000003</v>
      </c>
      <c r="H27" s="27">
        <f t="shared" si="2"/>
        <v>41.224430836866077</v>
      </c>
      <c r="I27" s="8"/>
      <c r="J27" s="8"/>
      <c r="L27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Мельник</cp:lastModifiedBy>
  <cp:lastPrinted>2019-07-30T08:26:04Z</cp:lastPrinted>
  <dcterms:created xsi:type="dcterms:W3CDTF">2016-08-15T07:04:14Z</dcterms:created>
  <dcterms:modified xsi:type="dcterms:W3CDTF">2019-07-30T08:26:22Z</dcterms:modified>
</cp:coreProperties>
</file>