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19320" windowHeight="1185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G25" i="3"/>
  <c r="H6"/>
  <c r="H24"/>
  <c r="H23"/>
  <c r="H9"/>
  <c r="H7"/>
  <c r="H10"/>
  <c r="H22"/>
  <c r="H21"/>
  <c r="H20"/>
  <c r="H19"/>
  <c r="H18"/>
  <c r="H17"/>
  <c r="H16"/>
  <c r="H15"/>
  <c r="H14"/>
  <c r="H13"/>
  <c r="H12"/>
  <c r="H11"/>
  <c r="E22"/>
  <c r="E21"/>
  <c r="E20"/>
  <c r="E19"/>
  <c r="E18"/>
  <c r="E17"/>
  <c r="E16"/>
  <c r="E15"/>
  <c r="E14"/>
  <c r="E13"/>
  <c r="E12"/>
  <c r="E11"/>
  <c r="E10"/>
  <c r="E9"/>
  <c r="E7"/>
  <c r="E6"/>
  <c r="E5"/>
  <c r="E8"/>
  <c r="F25"/>
  <c r="D25"/>
  <c r="C25"/>
  <c r="H25" l="1"/>
  <c r="E25"/>
</calcChain>
</file>

<file path=xl/sharedStrings.xml><?xml version="1.0" encoding="utf-8"?>
<sst xmlns="http://schemas.openxmlformats.org/spreadsheetml/2006/main" count="56" uniqueCount="56">
  <si>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</si>
  <si>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</si>
  <si>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</si>
  <si>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</si>
  <si>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</si>
  <si>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Муниципальная программа «Улучшение условий и охраны труда в ЗАТО Михайловский Саратовской области на  2016-2018 годы»</t>
  </si>
  <si>
    <t>Муниципальная программа "Профилактика терроризма и экстремизма в ЗАТО Михайловский на 2016-2018 годы"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</si>
  <si>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 на 2016-2018 г.г."</t>
  </si>
  <si>
    <t>Муниципальная программа "Повышение безопасности дорожного движения в ЗАТО Михайловский на 2016-2018 годы"</t>
  </si>
  <si>
    <t>Муниципальная программа  "Развитие местного самоуправления в ЗАТО Михайловский Саратовской области на 2013-2017г.г."</t>
  </si>
  <si>
    <t>Муниципальная программа  "Развитие дошкольного образования ЗАТО Михайловский Саратовской области на 2015-2017 годы"</t>
  </si>
  <si>
    <t>Муниципальная программа  "Развитие культуры в ЗАТО Михайловский Саратовской области на 2016-2018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</si>
  <si>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</si>
  <si>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</si>
  <si>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</si>
  <si>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</si>
  <si>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</si>
  <si>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</si>
  <si>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</si>
  <si>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</si>
  <si>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</si>
  <si>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</si>
  <si>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</si>
  <si>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</si>
  <si>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</si>
  <si>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Муниципальная программа "Развитие физической культуры и спорта в ЗАТО Михайловский Саратовской области" на 2017-2019 годы</t>
  </si>
  <si>
    <t>1200000000</t>
  </si>
  <si>
    <t>1300000000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</si>
  <si>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</si>
  <si>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</si>
  <si>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</si>
  <si>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</si>
  <si>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</si>
  <si>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</si>
  <si>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1900000000</t>
  </si>
  <si>
    <t>2000000000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</si>
  <si>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2015-2017 годы</t>
  </si>
  <si>
    <t>2100000000</t>
  </si>
  <si>
    <t>Муниципальная программа «Управление имуществом ЗАТО Михайловский на 2015-2017 годы»</t>
  </si>
  <si>
    <t>2200000000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</si>
  <si>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</si>
  <si>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</si>
  <si>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</si>
  <si>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</si>
  <si>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0100000000</t>
  </si>
  <si>
    <t>0400000000</t>
  </si>
  <si>
    <t>316,5</t>
  </si>
  <si>
    <t>5,9</t>
  </si>
  <si>
    <t>99,9</t>
  </si>
  <si>
    <t>% исполнения 2016 год</t>
  </si>
  <si>
    <t>% исполнения к  плану 2017года</t>
  </si>
  <si>
    <t>Исполнение по расходам бюджета городского округа в разрезе муниципальных программ за 3 квартал 2017 года</t>
  </si>
  <si>
    <t xml:space="preserve">Бюджетные назначения по состоянию на 01.10.2016 года  </t>
  </si>
  <si>
    <t>Исполнено на 01.10.2016 года</t>
  </si>
  <si>
    <t xml:space="preserve">Бюджетные назначения по состоянию на 01.10.2017 года  </t>
  </si>
  <si>
    <t>Исполнено на 01.10.2017 года</t>
  </si>
</sst>
</file>

<file path=xl/styles.xml><?xml version="1.0" encoding="utf-8"?>
<styleSheet xmlns="http://schemas.openxmlformats.org/spreadsheetml/2006/main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abSelected="1" topLeftCell="B1" workbookViewId="0">
      <selection activeCell="G25" sqref="G25"/>
    </sheetView>
  </sheetViews>
  <sheetFormatPr defaultRowHeight="1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>
      <c r="A3" s="30" t="s">
        <v>0</v>
      </c>
      <c r="B3" s="35" t="s">
        <v>15</v>
      </c>
      <c r="C3" s="30" t="s">
        <v>52</v>
      </c>
      <c r="D3" s="30" t="s">
        <v>53</v>
      </c>
      <c r="E3" s="35" t="s">
        <v>49</v>
      </c>
      <c r="F3" s="30" t="s">
        <v>54</v>
      </c>
      <c r="G3" s="30" t="s">
        <v>55</v>
      </c>
      <c r="H3" s="34" t="s">
        <v>50</v>
      </c>
      <c r="I3" s="32"/>
      <c r="J3" s="33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49.9" customHeight="1">
      <c r="A4" s="30"/>
      <c r="B4" s="36"/>
      <c r="C4" s="30"/>
      <c r="D4" s="30"/>
      <c r="E4" s="36"/>
      <c r="F4" s="30"/>
      <c r="G4" s="30"/>
      <c r="H4" s="34"/>
      <c r="I4" s="11" t="s">
        <v>4</v>
      </c>
      <c r="J4" s="10" t="s">
        <v>3</v>
      </c>
      <c r="K4" s="7"/>
    </row>
    <row r="5" spans="1:21" s="6" customFormat="1" ht="31.5" customHeight="1">
      <c r="A5" s="20" t="s">
        <v>5</v>
      </c>
      <c r="B5" s="15" t="s">
        <v>44</v>
      </c>
      <c r="C5" s="24">
        <v>132.5</v>
      </c>
      <c r="D5" s="22">
        <v>24.6</v>
      </c>
      <c r="E5" s="22">
        <f t="shared" ref="E5:E7" si="0">D5/C5%</f>
        <v>18.566037735849058</v>
      </c>
      <c r="F5" s="25"/>
      <c r="G5" s="25"/>
      <c r="H5" s="28"/>
      <c r="I5" s="26"/>
      <c r="J5" s="13"/>
      <c r="K5" s="7"/>
    </row>
    <row r="6" spans="1:21" ht="39" customHeight="1">
      <c r="A6" s="14" t="s">
        <v>6</v>
      </c>
      <c r="B6" s="15" t="s">
        <v>16</v>
      </c>
      <c r="C6" s="22">
        <v>5.9</v>
      </c>
      <c r="D6" s="22"/>
      <c r="E6" s="22">
        <f t="shared" si="0"/>
        <v>0</v>
      </c>
      <c r="F6" s="19">
        <v>44.9</v>
      </c>
      <c r="G6" s="4">
        <v>39</v>
      </c>
      <c r="H6" s="28">
        <f>G6/F6%</f>
        <v>86.859688195991083</v>
      </c>
      <c r="I6" s="4"/>
      <c r="J6" s="8"/>
    </row>
    <row r="7" spans="1:21" ht="39" customHeight="1">
      <c r="A7" s="14" t="s">
        <v>17</v>
      </c>
      <c r="B7" s="15" t="s">
        <v>18</v>
      </c>
      <c r="C7" s="22" t="s">
        <v>46</v>
      </c>
      <c r="D7" s="22">
        <v>311.60000000000002</v>
      </c>
      <c r="E7" s="22">
        <f t="shared" si="0"/>
        <v>98.45181674565562</v>
      </c>
      <c r="F7" s="18">
        <v>316.5</v>
      </c>
      <c r="G7" s="4">
        <v>274.89999999999998</v>
      </c>
      <c r="H7" s="28">
        <f>G7/F7%</f>
        <v>86.856240126382303</v>
      </c>
      <c r="I7" s="4"/>
      <c r="J7" s="8"/>
    </row>
    <row r="8" spans="1:21" s="6" customFormat="1" ht="39" customHeight="1">
      <c r="A8" s="14" t="s">
        <v>7</v>
      </c>
      <c r="B8" s="15" t="s">
        <v>45</v>
      </c>
      <c r="C8" s="22" t="s">
        <v>47</v>
      </c>
      <c r="D8" s="22">
        <v>5.9</v>
      </c>
      <c r="E8" s="22">
        <f>D8/C8%</f>
        <v>100</v>
      </c>
      <c r="F8" s="18"/>
      <c r="G8" s="4"/>
      <c r="H8" s="28"/>
      <c r="I8" s="4"/>
      <c r="J8" s="8"/>
    </row>
    <row r="9" spans="1:21" ht="44.25" customHeight="1">
      <c r="A9" s="14" t="s">
        <v>8</v>
      </c>
      <c r="B9" s="15" t="s">
        <v>19</v>
      </c>
      <c r="C9" s="22" t="s">
        <v>48</v>
      </c>
      <c r="D9" s="22">
        <v>99</v>
      </c>
      <c r="E9" s="22">
        <f t="shared" ref="E9:E22" si="1">D9/C9%</f>
        <v>99.099099099099092</v>
      </c>
      <c r="F9" s="18">
        <v>199</v>
      </c>
      <c r="G9" s="4">
        <v>155.4</v>
      </c>
      <c r="H9" s="28">
        <f>G9/F9%</f>
        <v>78.090452261306538</v>
      </c>
      <c r="I9" s="4"/>
      <c r="J9" s="8"/>
    </row>
    <row r="10" spans="1:21" ht="60.75" customHeight="1">
      <c r="A10" s="14" t="s">
        <v>20</v>
      </c>
      <c r="B10" s="15" t="s">
        <v>21</v>
      </c>
      <c r="C10" s="22">
        <v>2023.3</v>
      </c>
      <c r="D10" s="22">
        <v>1764</v>
      </c>
      <c r="E10" s="22">
        <f t="shared" si="1"/>
        <v>87.184302871546478</v>
      </c>
      <c r="F10" s="18">
        <v>3939.4</v>
      </c>
      <c r="G10" s="4">
        <v>3281.8</v>
      </c>
      <c r="H10" s="28">
        <f>G10/F10%</f>
        <v>83.30710260445754</v>
      </c>
      <c r="I10" s="4"/>
      <c r="J10" s="8"/>
    </row>
    <row r="11" spans="1:21" ht="41.45" customHeight="1">
      <c r="A11" s="14" t="s">
        <v>9</v>
      </c>
      <c r="B11" s="15" t="s">
        <v>22</v>
      </c>
      <c r="C11" s="22">
        <v>760</v>
      </c>
      <c r="D11" s="22">
        <v>535.4</v>
      </c>
      <c r="E11" s="22">
        <f t="shared" si="1"/>
        <v>70.44736842105263</v>
      </c>
      <c r="F11" s="18">
        <v>785.6</v>
      </c>
      <c r="G11" s="4">
        <v>473.6</v>
      </c>
      <c r="H11" s="28">
        <f t="shared" ref="H11:H25" si="2">G11/F11%</f>
        <v>60.285132382892058</v>
      </c>
      <c r="I11" s="4"/>
      <c r="J11" s="8"/>
    </row>
    <row r="12" spans="1:21" ht="45.75" customHeight="1">
      <c r="A12" s="14" t="s">
        <v>10</v>
      </c>
      <c r="B12" s="15" t="s">
        <v>23</v>
      </c>
      <c r="C12" s="22">
        <v>18875.900000000001</v>
      </c>
      <c r="D12" s="22">
        <v>13017.9</v>
      </c>
      <c r="E12" s="22">
        <f t="shared" si="1"/>
        <v>68.965718190920697</v>
      </c>
      <c r="F12" s="18">
        <v>19390.099999999999</v>
      </c>
      <c r="G12" s="4">
        <v>12544.4</v>
      </c>
      <c r="H12" s="28">
        <f t="shared" si="2"/>
        <v>64.694870062557698</v>
      </c>
      <c r="I12" s="4"/>
      <c r="J12" s="8"/>
    </row>
    <row r="13" spans="1:21" ht="43.5" customHeight="1">
      <c r="A13" s="14" t="s">
        <v>11</v>
      </c>
      <c r="B13" s="15" t="s">
        <v>24</v>
      </c>
      <c r="C13" s="22">
        <v>4474.68</v>
      </c>
      <c r="D13" s="22">
        <v>2731.2</v>
      </c>
      <c r="E13" s="22">
        <f t="shared" si="1"/>
        <v>61.036766874949713</v>
      </c>
      <c r="F13" s="18">
        <v>4557.7</v>
      </c>
      <c r="G13" s="4">
        <v>3073.6</v>
      </c>
      <c r="H13" s="28">
        <f t="shared" si="2"/>
        <v>67.437523312196944</v>
      </c>
      <c r="I13" s="4"/>
      <c r="J13" s="8"/>
    </row>
    <row r="14" spans="1:21" ht="39" customHeight="1">
      <c r="A14" s="14" t="s">
        <v>25</v>
      </c>
      <c r="B14" s="15" t="s">
        <v>26</v>
      </c>
      <c r="C14" s="22">
        <v>406.1</v>
      </c>
      <c r="D14" s="22">
        <v>352.6</v>
      </c>
      <c r="E14" s="22">
        <f t="shared" si="1"/>
        <v>86.825904949519824</v>
      </c>
      <c r="F14" s="18">
        <v>402.3</v>
      </c>
      <c r="G14" s="4">
        <v>229.1</v>
      </c>
      <c r="H14" s="28">
        <f t="shared" si="2"/>
        <v>56.947551578424061</v>
      </c>
      <c r="I14" s="4"/>
      <c r="J14" s="8"/>
    </row>
    <row r="15" spans="1:21" ht="45" customHeight="1">
      <c r="A15" s="14" t="s">
        <v>12</v>
      </c>
      <c r="B15" s="15" t="s">
        <v>27</v>
      </c>
      <c r="C15" s="22">
        <v>9047.9</v>
      </c>
      <c r="D15" s="22">
        <v>6640.3</v>
      </c>
      <c r="E15" s="22">
        <f t="shared" si="1"/>
        <v>73.390510505200098</v>
      </c>
      <c r="F15" s="18">
        <v>5536.1</v>
      </c>
      <c r="G15" s="4">
        <v>4188</v>
      </c>
      <c r="H15" s="28">
        <f t="shared" si="2"/>
        <v>75.648922526688452</v>
      </c>
      <c r="I15" s="4"/>
      <c r="J15" s="8"/>
    </row>
    <row r="16" spans="1:21" ht="39" customHeight="1">
      <c r="A16" s="14" t="s">
        <v>28</v>
      </c>
      <c r="B16" s="15" t="s">
        <v>29</v>
      </c>
      <c r="C16" s="22">
        <v>2407.6999999999998</v>
      </c>
      <c r="D16" s="22">
        <v>1471.4</v>
      </c>
      <c r="E16" s="22">
        <f t="shared" si="1"/>
        <v>61.112264817045322</v>
      </c>
      <c r="F16" s="18">
        <v>2323.9</v>
      </c>
      <c r="G16" s="4">
        <v>1253.0999999999999</v>
      </c>
      <c r="H16" s="28">
        <f t="shared" si="2"/>
        <v>53.922285812642535</v>
      </c>
      <c r="I16" s="4"/>
      <c r="J16" s="8"/>
    </row>
    <row r="17" spans="1:12" s="6" customFormat="1" ht="46.5" customHeight="1">
      <c r="A17" s="14" t="s">
        <v>30</v>
      </c>
      <c r="B17" s="15" t="s">
        <v>31</v>
      </c>
      <c r="C17" s="22">
        <v>10623.6</v>
      </c>
      <c r="D17" s="22">
        <v>9660.2000000000007</v>
      </c>
      <c r="E17" s="22">
        <f t="shared" si="1"/>
        <v>90.931510975563839</v>
      </c>
      <c r="F17" s="18">
        <v>3991.8</v>
      </c>
      <c r="G17" s="4">
        <v>2603.8000000000002</v>
      </c>
      <c r="H17" s="28">
        <f t="shared" si="2"/>
        <v>65.228718873691079</v>
      </c>
      <c r="I17" s="4"/>
      <c r="J17" s="8"/>
    </row>
    <row r="18" spans="1:12" s="6" customFormat="1" ht="36" customHeight="1">
      <c r="A18" s="14" t="s">
        <v>32</v>
      </c>
      <c r="B18" s="15" t="s">
        <v>33</v>
      </c>
      <c r="C18" s="22">
        <v>194</v>
      </c>
      <c r="D18" s="22"/>
      <c r="E18" s="22">
        <f t="shared" si="1"/>
        <v>0</v>
      </c>
      <c r="F18" s="18">
        <v>1240.2</v>
      </c>
      <c r="G18" s="4">
        <v>79.7</v>
      </c>
      <c r="H18" s="28">
        <f t="shared" si="2"/>
        <v>6.4263828414771806</v>
      </c>
      <c r="I18" s="4"/>
      <c r="J18" s="8"/>
    </row>
    <row r="19" spans="1:12" s="6" customFormat="1" ht="42" customHeight="1">
      <c r="A19" s="16" t="s">
        <v>13</v>
      </c>
      <c r="B19" s="15" t="s">
        <v>34</v>
      </c>
      <c r="C19" s="22">
        <v>2489.9</v>
      </c>
      <c r="D19" s="22">
        <v>1642.5</v>
      </c>
      <c r="E19" s="22">
        <f t="shared" si="1"/>
        <v>65.966504678902766</v>
      </c>
      <c r="F19" s="18">
        <v>2673.7</v>
      </c>
      <c r="G19" s="4">
        <v>1956.1</v>
      </c>
      <c r="H19" s="28">
        <f t="shared" si="2"/>
        <v>73.160788420540825</v>
      </c>
      <c r="I19" s="4"/>
      <c r="J19" s="8"/>
    </row>
    <row r="20" spans="1:12" s="6" customFormat="1" ht="65.25" customHeight="1">
      <c r="A20" s="14" t="s">
        <v>14</v>
      </c>
      <c r="B20" s="15" t="s">
        <v>35</v>
      </c>
      <c r="C20" s="22">
        <v>1206.7</v>
      </c>
      <c r="D20" s="22">
        <v>862.1</v>
      </c>
      <c r="E20" s="22">
        <f t="shared" si="1"/>
        <v>71.442777823817025</v>
      </c>
      <c r="F20" s="18">
        <v>1442.1</v>
      </c>
      <c r="G20" s="4">
        <v>953.1</v>
      </c>
      <c r="H20" s="28">
        <f t="shared" si="2"/>
        <v>66.091117120865405</v>
      </c>
      <c r="I20" s="4"/>
      <c r="J20" s="8"/>
    </row>
    <row r="21" spans="1:12" s="6" customFormat="1" ht="60.75" customHeight="1">
      <c r="A21" s="14" t="s">
        <v>36</v>
      </c>
      <c r="B21" s="15" t="s">
        <v>37</v>
      </c>
      <c r="C21" s="22">
        <v>20511.099999999999</v>
      </c>
      <c r="D21" s="22">
        <v>14582.1</v>
      </c>
      <c r="E21" s="22">
        <f t="shared" si="1"/>
        <v>71.093700484128107</v>
      </c>
      <c r="F21" s="18">
        <v>21251.5</v>
      </c>
      <c r="G21" s="4">
        <v>14970.8</v>
      </c>
      <c r="H21" s="28">
        <f t="shared" si="2"/>
        <v>70.445850881114282</v>
      </c>
      <c r="I21" s="4"/>
      <c r="J21" s="8"/>
    </row>
    <row r="22" spans="1:12" s="6" customFormat="1" ht="32.25" customHeight="1">
      <c r="A22" s="14" t="s">
        <v>38</v>
      </c>
      <c r="B22" s="15" t="s">
        <v>39</v>
      </c>
      <c r="C22" s="22">
        <v>1126</v>
      </c>
      <c r="D22" s="22">
        <v>787.8</v>
      </c>
      <c r="E22" s="22">
        <f t="shared" si="1"/>
        <v>69.964476021314383</v>
      </c>
      <c r="F22" s="18">
        <v>1439.2</v>
      </c>
      <c r="G22" s="4">
        <v>688.7</v>
      </c>
      <c r="H22" s="28">
        <f t="shared" si="2"/>
        <v>47.852973874374655</v>
      </c>
      <c r="I22" s="4"/>
      <c r="J22" s="8"/>
    </row>
    <row r="23" spans="1:12" s="6" customFormat="1" ht="34.5" customHeight="1">
      <c r="A23" s="14" t="s">
        <v>40</v>
      </c>
      <c r="B23" s="15" t="s">
        <v>41</v>
      </c>
      <c r="C23" s="22">
        <v>4.3</v>
      </c>
      <c r="D23" s="22"/>
      <c r="E23" s="22"/>
      <c r="F23" s="18">
        <v>4.3</v>
      </c>
      <c r="G23" s="4"/>
      <c r="H23" s="28">
        <f t="shared" si="2"/>
        <v>0</v>
      </c>
      <c r="I23" s="4"/>
      <c r="J23" s="8"/>
    </row>
    <row r="24" spans="1:12" ht="38.450000000000003" customHeight="1">
      <c r="A24" s="17" t="s">
        <v>42</v>
      </c>
      <c r="B24" s="15" t="s">
        <v>43</v>
      </c>
      <c r="C24" s="27"/>
      <c r="D24" s="22"/>
      <c r="E24" s="22"/>
      <c r="F24" s="18">
        <v>297.39999999999998</v>
      </c>
      <c r="G24" s="4">
        <v>50</v>
      </c>
      <c r="H24" s="28">
        <f t="shared" si="2"/>
        <v>16.812373907195699</v>
      </c>
      <c r="I24" s="4"/>
      <c r="J24" s="8"/>
    </row>
    <row r="25" spans="1:12" ht="18.75">
      <c r="A25" s="3" t="s">
        <v>1</v>
      </c>
      <c r="B25" s="3"/>
      <c r="C25" s="21">
        <f>C5+C6+C7+C8+C9+C10+C11+C12+C13+C14+C15+C16+C17+C18+C19+C20+C21+C22+C23+C24</f>
        <v>74711.87999999999</v>
      </c>
      <c r="D25" s="21">
        <f>D5+D6+D7+D8+D9+D10+D11+D12+D13+D14+D15+D16+D17+D18+D19+D20+D21+D22+D23+D24</f>
        <v>54488.6</v>
      </c>
      <c r="E25" s="23">
        <f>D25/C25%</f>
        <v>72.931640858187492</v>
      </c>
      <c r="F25" s="21">
        <f>F6+F5+F7+F8+F9+F10+F11+F12+F13+F14+F15+F16+F17+F18+F19+F20+F21+F22+F23+F24</f>
        <v>69835.699999999983</v>
      </c>
      <c r="G25" s="5">
        <f>G10+G11+G12+G13+G14+G15+G16+G17+G18+G19+G20+G21+G22+G7+G9+G24+G6</f>
        <v>46815.099999999991</v>
      </c>
      <c r="H25" s="29">
        <f t="shared" si="2"/>
        <v>67.036057489221136</v>
      </c>
      <c r="I25" s="8"/>
      <c r="J25" s="8"/>
      <c r="L25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Гудкова</cp:lastModifiedBy>
  <cp:lastPrinted>2017-10-25T04:58:41Z</cp:lastPrinted>
  <dcterms:created xsi:type="dcterms:W3CDTF">2016-08-15T07:04:14Z</dcterms:created>
  <dcterms:modified xsi:type="dcterms:W3CDTF">2017-10-25T07:02:12Z</dcterms:modified>
</cp:coreProperties>
</file>